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出会いの偏差値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<sst xmlns="http://schemas.openxmlformats.org/spreadsheetml/2006/main" count="28" uniqueCount="28">
  <si>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名前</t>
  </si>
  <si>
    <t>身長</t>
  </si>
  <si>
    <t>体型</t>
  </si>
  <si>
    <t>顔</t>
  </si>
  <si>
    <t>やさしさ</t>
  </si>
  <si>
    <t>人望</t>
  </si>
  <si>
    <t>頼りがい</t>
  </si>
  <si>
    <t>頭脳</t>
  </si>
  <si>
    <t>会話</t>
  </si>
  <si>
    <t>年齢</t>
  </si>
  <si>
    <t>家族</t>
  </si>
  <si>
    <t>合計</t>
  </si>
  <si>
    <t>空気</t>
  </si>
  <si>
    <t>魅力</t>
  </si>
  <si>
    <t>気づき</t>
  </si>
  <si>
    <t>総合</t>
  </si>
  <si>
    <t xml:space="preserve"> </t>
  </si>
  <si>
    <t>平均</t>
  </si>
  <si>
    <t>標準偏差</t>
  </si>
  <si>
    <t>偏差値</t>
  </si>
  <si>
    <t>服装</t>
  </si>
  <si>
    <t>清潔</t>
  </si>
  <si>
    <t>No</t>
  </si>
  <si>
    <t>サンプルA</t>
  </si>
  <si>
    <t>サンプルB</t>
  </si>
  <si>
    <t>出会いの偏差値表</t>
  </si>
  <si>
    <t>http://www.happy-1life.com</t>
  </si>
  <si>
    <t>※最低、二人以上、入力しないと偏差値は出ません。できれば表を全部、埋めて下さい。
※各項目に０～１００までの評価点を自分の感覚で入力して下さい。
※あくまでも遊びで作った表ですから、信憑性については保証いたしませんので、あしからず。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</si>
</sst>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color indexed="5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30"/>
      </left>
      <right style="double">
        <color indexed="30"/>
      </right>
      <top>
        <color indexed="63"/>
      </top>
      <bottom style="thin"/>
    </border>
    <border>
      <left style="double">
        <color indexed="30"/>
      </left>
      <right style="double">
        <color indexed="30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double">
        <color indexed="30"/>
      </right>
      <top style="thin"/>
      <bottom style="thick"/>
    </border>
    <border>
      <left style="double">
        <color indexed="30"/>
      </left>
      <right style="double">
        <color indexed="30"/>
      </right>
      <top style="thin"/>
      <bottom style="thick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4" fillId="0" borderId="0" xfId="16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ppy-1lif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00390625" defaultRowHeight="13.5"/>
  <cols>
    <col min="1" max="1" width="4.375" style="2" customWidth="1"/>
    <col min="2" max="2" width="9.00390625" style="2" customWidth="1"/>
    <col min="3" max="3" width="5.50390625" style="2" customWidth="1"/>
    <col min="4" max="5" width="5.75390625" style="2" customWidth="1"/>
    <col min="6" max="6" width="6.125" style="2" customWidth="1"/>
    <col min="7" max="7" width="6.875" style="2" customWidth="1"/>
    <col min="8" max="8" width="5.50390625" style="2" customWidth="1"/>
    <col min="9" max="9" width="7.625" style="2" customWidth="1"/>
    <col min="10" max="10" width="6.125" style="2" customWidth="1"/>
    <col min="11" max="11" width="5.75390625" style="2" customWidth="1"/>
    <col min="12" max="12" width="5.125" style="2" customWidth="1"/>
    <col min="13" max="13" width="4.75390625" style="2" customWidth="1"/>
    <col min="14" max="14" width="6.00390625" style="2" customWidth="1"/>
    <col min="15" max="15" width="4.625" style="2" customWidth="1"/>
    <col min="16" max="16" width="4.75390625" style="2" customWidth="1"/>
    <col min="17" max="17" width="4.50390625" style="2" customWidth="1"/>
    <col min="18" max="18" width="4.625" style="2" customWidth="1"/>
    <col min="19" max="19" width="5.50390625" style="2" customWidth="1"/>
    <col min="20" max="20" width="6.50390625" style="2" customWidth="1"/>
    <col min="21" max="16384" width="9.00390625" style="2" customWidth="1"/>
  </cols>
  <sheetData>
    <row r="1" spans="1:20" ht="31.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ht="12" customHeight="1">
      <c r="A2" s="1"/>
    </row>
    <row r="3" spans="1:20" s="1" customFormat="1" ht="13.5">
      <c r="A3" s="3" t="s">
        <v>22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8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9</v>
      </c>
      <c r="L3" s="3" t="s">
        <v>10</v>
      </c>
      <c r="M3" s="3" t="s">
        <v>12</v>
      </c>
      <c r="N3" s="3" t="s">
        <v>14</v>
      </c>
      <c r="O3" s="3" t="s">
        <v>13</v>
      </c>
      <c r="P3" s="3" t="s">
        <v>21</v>
      </c>
      <c r="Q3" s="3" t="s">
        <v>20</v>
      </c>
      <c r="R3" s="3" t="s">
        <v>15</v>
      </c>
      <c r="S3" s="3" t="s">
        <v>11</v>
      </c>
      <c r="T3" s="3" t="s">
        <v>19</v>
      </c>
    </row>
    <row r="4" spans="1:20" s="1" customFormat="1" ht="13.5">
      <c r="A4" s="4">
        <v>1</v>
      </c>
      <c r="B4" s="14" t="s">
        <v>23</v>
      </c>
      <c r="C4" s="15">
        <v>75</v>
      </c>
      <c r="D4" s="15">
        <v>25</v>
      </c>
      <c r="E4" s="15">
        <v>85</v>
      </c>
      <c r="F4" s="15">
        <v>90</v>
      </c>
      <c r="G4" s="15">
        <v>55</v>
      </c>
      <c r="H4" s="15">
        <v>87</v>
      </c>
      <c r="I4" s="15">
        <v>80</v>
      </c>
      <c r="J4" s="15">
        <v>100</v>
      </c>
      <c r="K4" s="15">
        <v>100</v>
      </c>
      <c r="L4" s="15">
        <v>59</v>
      </c>
      <c r="M4" s="15">
        <v>60</v>
      </c>
      <c r="N4" s="15">
        <v>87</v>
      </c>
      <c r="O4" s="15">
        <v>100</v>
      </c>
      <c r="P4" s="15">
        <v>80</v>
      </c>
      <c r="Q4" s="15">
        <v>65</v>
      </c>
      <c r="R4" s="15">
        <v>89</v>
      </c>
      <c r="S4" s="5">
        <f>IF(B4="","",SUM(C4:R4))</f>
        <v>1237</v>
      </c>
      <c r="T4" s="6">
        <f>IF(S4="","",INT((S4-$S$21)*10/$S$22+50))</f>
        <v>57</v>
      </c>
    </row>
    <row r="5" spans="1:20" s="1" customFormat="1" ht="13.5">
      <c r="A5" s="4">
        <v>2</v>
      </c>
      <c r="B5" s="14" t="s">
        <v>24</v>
      </c>
      <c r="C5" s="15">
        <v>23</v>
      </c>
      <c r="D5" s="15">
        <v>54</v>
      </c>
      <c r="E5" s="15">
        <v>63</v>
      </c>
      <c r="F5" s="15">
        <v>56</v>
      </c>
      <c r="G5" s="15">
        <v>88</v>
      </c>
      <c r="H5" s="15">
        <v>90</v>
      </c>
      <c r="I5" s="15">
        <v>80</v>
      </c>
      <c r="J5" s="15">
        <v>78</v>
      </c>
      <c r="K5" s="15">
        <v>78</v>
      </c>
      <c r="L5" s="15">
        <v>66</v>
      </c>
      <c r="M5" s="15">
        <v>70</v>
      </c>
      <c r="N5" s="15">
        <v>56</v>
      </c>
      <c r="O5" s="15">
        <v>70</v>
      </c>
      <c r="P5" s="15">
        <v>90</v>
      </c>
      <c r="Q5" s="15">
        <v>100</v>
      </c>
      <c r="R5" s="15">
        <v>76</v>
      </c>
      <c r="S5" s="5">
        <f aca="true" t="shared" si="0" ref="S5:S19">IF(B5="","",SUM(C5:R5))</f>
        <v>1138</v>
      </c>
      <c r="T5" s="7">
        <f aca="true" t="shared" si="1" ref="T5:T19">IF(S5="","",INT((S5-$S$21)*10/$S$22+50))</f>
        <v>42</v>
      </c>
    </row>
    <row r="6" spans="1:20" s="1" customFormat="1" ht="13.5">
      <c r="A6" s="4">
        <v>3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5">
        <f t="shared" si="0"/>
      </c>
      <c r="T6" s="7">
        <f t="shared" si="1"/>
      </c>
    </row>
    <row r="7" spans="1:20" s="1" customFormat="1" ht="13.5">
      <c r="A7" s="4">
        <v>4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">
        <f t="shared" si="0"/>
      </c>
      <c r="T7" s="7">
        <f t="shared" si="1"/>
      </c>
    </row>
    <row r="8" spans="1:20" s="1" customFormat="1" ht="13.5">
      <c r="A8" s="4">
        <v>5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5">
        <f t="shared" si="0"/>
      </c>
      <c r="T8" s="7">
        <f t="shared" si="1"/>
      </c>
    </row>
    <row r="9" spans="1:20" s="1" customFormat="1" ht="13.5">
      <c r="A9" s="4">
        <v>6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5">
        <f t="shared" si="0"/>
      </c>
      <c r="T9" s="7">
        <f t="shared" si="1"/>
      </c>
    </row>
    <row r="10" spans="1:20" s="1" customFormat="1" ht="13.5">
      <c r="A10" s="4">
        <v>7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5">
        <f t="shared" si="0"/>
      </c>
      <c r="T10" s="7">
        <f t="shared" si="1"/>
      </c>
    </row>
    <row r="11" spans="1:20" s="1" customFormat="1" ht="13.5">
      <c r="A11" s="4">
        <v>8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5">
        <f t="shared" si="0"/>
      </c>
      <c r="T11" s="7">
        <f t="shared" si="1"/>
      </c>
    </row>
    <row r="12" spans="1:20" s="1" customFormat="1" ht="13.5">
      <c r="A12" s="4">
        <v>9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5">
        <f t="shared" si="0"/>
      </c>
      <c r="T12" s="7">
        <f t="shared" si="1"/>
      </c>
    </row>
    <row r="13" spans="1:20" s="1" customFormat="1" ht="13.5">
      <c r="A13" s="4">
        <v>10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">
        <f t="shared" si="0"/>
      </c>
      <c r="T13" s="7">
        <f t="shared" si="1"/>
      </c>
    </row>
    <row r="14" spans="1:20" s="1" customFormat="1" ht="13.5">
      <c r="A14" s="4">
        <v>11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">
        <f t="shared" si="0"/>
      </c>
      <c r="T14" s="7">
        <f t="shared" si="1"/>
      </c>
    </row>
    <row r="15" spans="1:20" s="1" customFormat="1" ht="13.5">
      <c r="A15" s="4">
        <v>12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">
        <f t="shared" si="0"/>
      </c>
      <c r="T15" s="7">
        <f t="shared" si="1"/>
      </c>
    </row>
    <row r="16" spans="1:20" s="1" customFormat="1" ht="13.5">
      <c r="A16" s="4">
        <v>13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5">
        <f t="shared" si="0"/>
      </c>
      <c r="T16" s="7">
        <f t="shared" si="1"/>
      </c>
    </row>
    <row r="17" spans="1:20" s="1" customFormat="1" ht="13.5">
      <c r="A17" s="4">
        <v>14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5">
        <f t="shared" si="0"/>
      </c>
      <c r="T17" s="7">
        <f t="shared" si="1"/>
      </c>
    </row>
    <row r="18" spans="1:20" s="1" customFormat="1" ht="13.5">
      <c r="A18" s="4">
        <v>15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5">
        <f t="shared" si="0"/>
      </c>
      <c r="T18" s="7">
        <f t="shared" si="1"/>
      </c>
    </row>
    <row r="19" spans="1:20" s="1" customFormat="1" ht="14.25" thickBot="1">
      <c r="A19" s="8">
        <v>16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">
        <f t="shared" si="0"/>
      </c>
      <c r="T19" s="10">
        <f t="shared" si="1"/>
      </c>
    </row>
    <row r="20" spans="1:20" s="1" customFormat="1" ht="14.25" thickTop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" customFormat="1" ht="13.5">
      <c r="A21" s="4"/>
      <c r="B21" s="4" t="s">
        <v>17</v>
      </c>
      <c r="C21" s="13">
        <f>IF(C4="","",AVERAGE(C4:C19))</f>
        <v>49</v>
      </c>
      <c r="D21" s="13">
        <f>IF(D4="","",AVERAGE(D4:D19))</f>
        <v>39.5</v>
      </c>
      <c r="E21" s="13">
        <f aca="true" t="shared" si="2" ref="E21:S21">IF(E4="","",AVERAGE(E4:E19))</f>
        <v>74</v>
      </c>
      <c r="F21" s="13">
        <f t="shared" si="2"/>
        <v>73</v>
      </c>
      <c r="G21" s="13">
        <f t="shared" si="2"/>
        <v>71.5</v>
      </c>
      <c r="H21" s="13">
        <f t="shared" si="2"/>
        <v>88.5</v>
      </c>
      <c r="I21" s="13">
        <f t="shared" si="2"/>
        <v>80</v>
      </c>
      <c r="J21" s="13">
        <f t="shared" si="2"/>
        <v>89</v>
      </c>
      <c r="K21" s="13">
        <f t="shared" si="2"/>
        <v>89</v>
      </c>
      <c r="L21" s="13">
        <f t="shared" si="2"/>
        <v>62.5</v>
      </c>
      <c r="M21" s="13">
        <f t="shared" si="2"/>
        <v>65</v>
      </c>
      <c r="N21" s="13">
        <f t="shared" si="2"/>
        <v>71.5</v>
      </c>
      <c r="O21" s="13">
        <f t="shared" si="2"/>
        <v>85</v>
      </c>
      <c r="P21" s="13">
        <f t="shared" si="2"/>
        <v>85</v>
      </c>
      <c r="Q21" s="13">
        <f t="shared" si="2"/>
        <v>82.5</v>
      </c>
      <c r="R21" s="13">
        <f t="shared" si="2"/>
        <v>82.5</v>
      </c>
      <c r="S21" s="13">
        <f t="shared" si="2"/>
        <v>1187.5</v>
      </c>
      <c r="T21" s="13"/>
    </row>
    <row r="22" spans="2:20" s="1" customFormat="1" ht="13.5" hidden="1">
      <c r="B22" s="4" t="s">
        <v>18</v>
      </c>
      <c r="C22" s="13">
        <f>IF(C4="","",STDEV(C4:C19))</f>
        <v>36.76955262170047</v>
      </c>
      <c r="D22" s="13">
        <f>IF(D4="","",STDEV(D4:D19))</f>
        <v>20.506096654409877</v>
      </c>
      <c r="E22" s="13">
        <f aca="true" t="shared" si="3" ref="E22:S22">IF(E4="","",STDEV(E4:E19))</f>
        <v>15.556349186104045</v>
      </c>
      <c r="F22" s="13">
        <f t="shared" si="3"/>
        <v>24.041630560342615</v>
      </c>
      <c r="G22" s="13">
        <f t="shared" si="3"/>
        <v>23.33452377915607</v>
      </c>
      <c r="H22" s="13">
        <f t="shared" si="3"/>
        <v>2.1213203435596424</v>
      </c>
      <c r="I22" s="13">
        <f t="shared" si="3"/>
        <v>0</v>
      </c>
      <c r="J22" s="13">
        <f t="shared" si="3"/>
        <v>15.556349186104045</v>
      </c>
      <c r="K22" s="13">
        <f t="shared" si="3"/>
        <v>15.556349186104045</v>
      </c>
      <c r="L22" s="13">
        <f t="shared" si="3"/>
        <v>4.949747468305833</v>
      </c>
      <c r="M22" s="13">
        <f t="shared" si="3"/>
        <v>7.0710678118654755</v>
      </c>
      <c r="N22" s="13">
        <f t="shared" si="3"/>
        <v>21.920310216782973</v>
      </c>
      <c r="O22" s="13">
        <f t="shared" si="3"/>
        <v>21.213203435596427</v>
      </c>
      <c r="P22" s="13">
        <f t="shared" si="3"/>
        <v>7.0710678118654755</v>
      </c>
      <c r="Q22" s="13">
        <f t="shared" si="3"/>
        <v>24.748737341529164</v>
      </c>
      <c r="R22" s="13">
        <f t="shared" si="3"/>
        <v>9.192388155425117</v>
      </c>
      <c r="S22" s="13">
        <f t="shared" si="3"/>
        <v>70.0035713374682</v>
      </c>
      <c r="T22" s="13"/>
    </row>
    <row r="24" spans="4:16" s="18" customFormat="1" ht="40.5" customHeight="1">
      <c r="D24" s="20" t="s">
        <v>27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ht="13.5">
      <c r="H25" s="2" t="s">
        <v>16</v>
      </c>
    </row>
    <row r="26" spans="10:15" ht="13.5">
      <c r="J26" s="21" t="s">
        <v>26</v>
      </c>
      <c r="K26" s="21"/>
      <c r="L26" s="21"/>
      <c r="M26" s="21"/>
      <c r="N26" s="21"/>
      <c r="O26" s="21"/>
    </row>
  </sheetData>
  <sheetProtection password="DE21" sheet="1" objects="1" scenarios="1"/>
  <mergeCells count="3">
    <mergeCell ref="A1:T1"/>
    <mergeCell ref="D24:P24"/>
    <mergeCell ref="J26:O26"/>
  </mergeCells>
  <conditionalFormatting sqref="S4:S19">
    <cfRule type="cellIs" priority="1" dxfId="0" operator="lessThan" stopIfTrue="1">
      <formula>0</formula>
    </cfRule>
  </conditionalFormatting>
  <hyperlinks>
    <hyperlink ref="J26" r:id="rId1" display="http://www.happy-1life.com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昌喜庵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矢村　やすけ</dc:creator>
  <cp:keywords/>
  <dc:description/>
  <cp:lastModifiedBy>雄一</cp:lastModifiedBy>
  <dcterms:created xsi:type="dcterms:W3CDTF">2005-06-26T11:34:20Z</dcterms:created>
  <dcterms:modified xsi:type="dcterms:W3CDTF">2005-08-07T11:55:11Z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